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85" windowWidth="18795" windowHeight="11760"/>
  </bookViews>
  <sheets>
    <sheet name="1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>#REF!</definedName>
    <definedName name="\m">#REF!</definedName>
    <definedName name="\n">#REF!</definedName>
    <definedName name="\o">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tt1">#N/A</definedName>
    <definedName name="bbbbbb">#N/A</definedName>
    <definedName name="bnmnm">#N/A</definedName>
    <definedName name="ccc">#N/A</definedName>
    <definedName name="ccccdc">#N/A</definedName>
    <definedName name="coal_list">[3]TEHSHEET!$G$2:$G$60</definedName>
    <definedName name="CompOt">#N/A</definedName>
    <definedName name="CompRas">#N/A</definedName>
    <definedName name="cvfds">#N/A</definedName>
    <definedName name="CУММА">#REF!</definedName>
    <definedName name="dddddddd">#N/A</definedName>
    <definedName name="ew">#N/A</definedName>
    <definedName name="fffffffff">#N/A</definedName>
    <definedName name="fg">#N/A</definedName>
    <definedName name="fuel_list">[3]TEHSHEET!$H$2:$H$12</definedName>
    <definedName name="god">[3]Титульный!$F$10</definedName>
    <definedName name="k">#N/A</definedName>
    <definedName name="kbcn">#N/A</definedName>
    <definedName name="kk">#N/A</definedName>
    <definedName name="n">#N/A</definedName>
    <definedName name="qasec">#N/A</definedName>
    <definedName name="qqq">#N/A</definedName>
    <definedName name="qqqq">#N/A</definedName>
    <definedName name="qwecn">#N/A</definedName>
    <definedName name="qwer">#N/A</definedName>
    <definedName name="qwertyt">#N/A</definedName>
    <definedName name="qwertyu">#N/A</definedName>
    <definedName name="qwertyui">#N/A</definedName>
    <definedName name="qwsde">#N/A</definedName>
    <definedName name="qwxxd">#N/A</definedName>
    <definedName name="rr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OPE_NALOG">[4]Справочники!$R$3:$R$4</definedName>
    <definedName name="sd">#N/A</definedName>
    <definedName name="tt">#N/A</definedName>
    <definedName name="vbh">#N/A</definedName>
    <definedName name="vrem">#REF!</definedName>
    <definedName name="xdgfg">#N/A</definedName>
    <definedName name="Z_06118F5B_2910_4274_BA12_FF07F8DA6E22_.wvu.Cols" localSheetId="0" hidden="1">'1.3'!#REF!,'1.3'!#REF!</definedName>
    <definedName name="Z_06118F5B_2910_4274_BA12_FF07F8DA6E22_.wvu.PrintArea" localSheetId="0" hidden="1">'1.3'!$A$2:$B$60</definedName>
    <definedName name="Z_147934BB_90DB_4FFC_B4DE_4BB09E1D41E8_.wvu.PrintArea" localSheetId="0" hidden="1">'1.3'!$A$2:$B$65</definedName>
    <definedName name="Z_231809D4_B3F6_4938_98CF_600C3C688CA9_.wvu.Cols" localSheetId="0" hidden="1">'1.3'!#REF!</definedName>
    <definedName name="Z_231809D4_B3F6_4938_98CF_600C3C688CA9_.wvu.Rows" localSheetId="0" hidden="1">'1.3'!#REF!</definedName>
    <definedName name="Z_4960D460_C99F_4058_ABC5_7193E9E7D4B6_.wvu.Cols" localSheetId="0" hidden="1">'1.3'!#REF!</definedName>
    <definedName name="Z_4960D460_C99F_4058_ABC5_7193E9E7D4B6_.wvu.PrintArea" localSheetId="0" hidden="1">'1.3'!$A$2:$B$61</definedName>
    <definedName name="Z_56B36041_EC33_4FEB_BA8F_5BB15448407A_.wvu.Cols" localSheetId="0" hidden="1">'1.3'!#REF!,'1.3'!#REF!</definedName>
    <definedName name="Z_56B36041_EC33_4FEB_BA8F_5BB15448407A_.wvu.Rows" localSheetId="0" hidden="1">'1.3'!#REF!</definedName>
    <definedName name="Z_5CCC9ADA_33FA_40CB_9969_E600DCD10055_.wvu.Cols" localSheetId="0" hidden="1">'1.3'!$C:$C</definedName>
    <definedName name="Z_5CCC9ADA_33FA_40CB_9969_E600DCD10055_.wvu.PrintArea" localSheetId="0" hidden="1">'1.3'!$A$2:$F$59</definedName>
    <definedName name="Z_74A0713A_DF9D_4C45_B46E_A734ABAF94BC_.wvu.Cols" localSheetId="0" hidden="1">'1.3'!#REF!</definedName>
    <definedName name="Z_74A0713A_DF9D_4C45_B46E_A734ABAF94BC_.wvu.PrintArea" localSheetId="0" hidden="1">'1.3'!$A$2:$B$61</definedName>
    <definedName name="Z_8BD83557_9578_4FB4_A805_6114E4931657_.wvu.Cols" localSheetId="0" hidden="1">'1.3'!#REF!,'1.3'!#REF!</definedName>
    <definedName name="Z_8BD83557_9578_4FB4_A805_6114E4931657_.wvu.PrintArea" localSheetId="0" hidden="1">'1.3'!$A$2:$B$60</definedName>
    <definedName name="Z_99A0DD18_A9D8_44CA_A010_3E955B7C62E0_.wvu.Cols" localSheetId="0" hidden="1">'1.3'!$C:$C</definedName>
    <definedName name="Z_99A0DD18_A9D8_44CA_A010_3E955B7C62E0_.wvu.PrintArea" localSheetId="0" hidden="1">'1.3'!$A$2:$F$59</definedName>
    <definedName name="Z_A6CF866F_3D74_4573_B6A2_7DFD42310EB0_.wvu.Cols" localSheetId="0" hidden="1">'1.3'!$C:$C</definedName>
    <definedName name="Z_A6CF866F_3D74_4573_B6A2_7DFD42310EB0_.wvu.PrintArea" localSheetId="0" hidden="1">'1.3'!$A$1:$F$53</definedName>
    <definedName name="Z_AE71DE08_DA3D_44C2_8319_5728C45115D1_.wvu.Cols" localSheetId="0" hidden="1">'1.3'!#REF!,'1.3'!#REF!</definedName>
    <definedName name="Z_AE71DE08_DA3D_44C2_8319_5728C45115D1_.wvu.PrintArea" localSheetId="0" hidden="1">'1.3'!$A$2:$B$60</definedName>
    <definedName name="Z_D2514180_72CB_49A6_8B5B_CEAEA047A8D5_.wvu.Cols" localSheetId="0" hidden="1">'1.3'!$C:$C,'1.3'!#REF!,'1.3'!#REF!,'1.3'!#REF!</definedName>
    <definedName name="Z_D2514180_72CB_49A6_8B5B_CEAEA047A8D5_.wvu.PrintArea" localSheetId="0" hidden="1">'1.3'!$A$2:$F$60</definedName>
    <definedName name="Z_D8782058_7502_4CCB_84C8_9C4016002824_.wvu.Cols" localSheetId="0" hidden="1">'1.3'!#REF!,'1.3'!#REF!</definedName>
    <definedName name="Z_D8782058_7502_4CCB_84C8_9C4016002824_.wvu.PrintArea" localSheetId="0" hidden="1">'1.3'!$A$2:$B$60</definedName>
    <definedName name="Z_ED62C78A_481F_440C_905C_668FB812B962_.wvu.PrintArea" localSheetId="0" hidden="1">'1.3'!$A$2:$B$61</definedName>
    <definedName name="абон.пл">#N/A</definedName>
    <definedName name="авт">#N/A</definedName>
    <definedName name="ан">#N/A</definedName>
    <definedName name="анализ">#N/A</definedName>
    <definedName name="ап">#N/A</definedName>
    <definedName name="апрель">#N/A</definedName>
    <definedName name="_xlnm.Database">#REF!</definedName>
    <definedName name="БазовыйПериод">[5]Заголовок!$B$15</definedName>
    <definedName name="в23ё">#N/A</definedName>
    <definedName name="вв">#N/A</definedName>
    <definedName name="Волгоградэнерго">#REF!</definedName>
    <definedName name="второй">#REF!</definedName>
    <definedName name="дд">#N/A</definedName>
    <definedName name="зз">#N/A</definedName>
    <definedName name="Зин">#N/A</definedName>
    <definedName name="й">#N/A</definedName>
    <definedName name="йй">#N/A</definedName>
    <definedName name="к1">#N/A</definedName>
    <definedName name="ке">#N/A</definedName>
    <definedName name="копия">[2]FES!#REF!</definedName>
    <definedName name="коэф1">#REF!</definedName>
    <definedName name="коэф2">#REF!</definedName>
    <definedName name="коэф3">#REF!</definedName>
    <definedName name="коэф4">#REF!</definedName>
    <definedName name="л">#N/A</definedName>
    <definedName name="лист">#N/A</definedName>
    <definedName name="лист1">#N/A</definedName>
    <definedName name="лист2">#N/A</definedName>
    <definedName name="лист3">[2]FES!#REF!</definedName>
    <definedName name="лл">#N/A</definedName>
    <definedName name="мс">#N/A</definedName>
    <definedName name="мым">#N/A</definedName>
    <definedName name="_xlnm.Print_Area" localSheetId="0">'1.3'!$A$2:$F$53</definedName>
    <definedName name="первый">#REF!</definedName>
    <definedName name="ПериодРегулирования">[5]Заголовок!$B$14</definedName>
    <definedName name="план">#N/A</definedName>
    <definedName name="ПоследнийГод">[5]Заголовок!$B$16</definedName>
    <definedName name="пром.">#N/A</definedName>
    <definedName name="проч">#N/A</definedName>
    <definedName name="проч.расх">#N/A</definedName>
    <definedName name="расх">#N/A</definedName>
    <definedName name="РГРЭС">#N/A</definedName>
    <definedName name="рем">#N/A</definedName>
    <definedName name="с">#N/A</definedName>
    <definedName name="сель">#N/A</definedName>
    <definedName name="сельск.хоз">#N/A</definedName>
    <definedName name="сс">#N/A</definedName>
    <definedName name="ссс">#N/A</definedName>
    <definedName name="сссс">#N/A</definedName>
    <definedName name="ссы">#N/A</definedName>
    <definedName name="СУММА">#REF!</definedName>
    <definedName name="тов">#N/A</definedName>
    <definedName name="тома">#N/A</definedName>
    <definedName name="третий">#REF!</definedName>
    <definedName name="три">#N/A</definedName>
    <definedName name="у">#N/A</definedName>
    <definedName name="УФ56ОТ">#N/A</definedName>
    <definedName name="фф">#N/A</definedName>
    <definedName name="ц">#N/A</definedName>
    <definedName name="цу">#N/A</definedName>
    <definedName name="четвертый">#REF!</definedName>
    <definedName name="щ">#N/A</definedName>
    <definedName name="ыв">#N/A</definedName>
    <definedName name="ывы">#N/A</definedName>
    <definedName name="ыыыы">#N/A</definedName>
    <definedName name="Южные">#N/A</definedName>
  </definedNames>
  <calcPr calcId="125725"/>
</workbook>
</file>

<file path=xl/calcChain.xml><?xml version="1.0" encoding="utf-8"?>
<calcChain xmlns="http://schemas.openxmlformats.org/spreadsheetml/2006/main">
  <c r="D65" i="1"/>
  <c r="D64"/>
  <c r="E65" l="1"/>
  <c r="F65"/>
  <c r="E64" l="1"/>
  <c r="F64"/>
  <c r="B65" l="1"/>
  <c r="B64" l="1"/>
</calcChain>
</file>

<file path=xl/sharedStrings.xml><?xml version="1.0" encoding="utf-8"?>
<sst xmlns="http://schemas.openxmlformats.org/spreadsheetml/2006/main" count="92" uniqueCount="88">
  <si>
    <t>Таблица № П1.15</t>
  </si>
  <si>
    <t>п.п.</t>
  </si>
  <si>
    <t>Наименование показателя</t>
  </si>
  <si>
    <t>Ед.изм.</t>
  </si>
  <si>
    <t>Всего</t>
  </si>
  <si>
    <t xml:space="preserve">1 полугодие </t>
  </si>
  <si>
    <t>2 полугодие</t>
  </si>
  <si>
    <t>1.</t>
  </si>
  <si>
    <t>Сырье, основные материалы</t>
  </si>
  <si>
    <t>2.</t>
  </si>
  <si>
    <t>Вспомогательные материалы</t>
  </si>
  <si>
    <t>из них на ремонт</t>
  </si>
  <si>
    <t>3.</t>
  </si>
  <si>
    <t>Работы и услуги производственного  характера</t>
  </si>
  <si>
    <t>4.</t>
  </si>
  <si>
    <t>Топливо на технологические цели</t>
  </si>
  <si>
    <t>5.</t>
  </si>
  <si>
    <t xml:space="preserve">Энергия </t>
  </si>
  <si>
    <t>5.1.</t>
  </si>
  <si>
    <t>Энергия на технологические цели (покупная энергия Таблица № П1.12.)</t>
  </si>
  <si>
    <t>5.2.</t>
  </si>
  <si>
    <t>Энергия на хозяйственные нужды</t>
  </si>
  <si>
    <t>6.</t>
  </si>
  <si>
    <t>Затраты на оплату труда</t>
  </si>
  <si>
    <t>- по расчету</t>
  </si>
  <si>
    <t>- проезд в отпуск</t>
  </si>
  <si>
    <t>7.</t>
  </si>
  <si>
    <t>Отчисления на социальные нужды</t>
  </si>
  <si>
    <t>8.</t>
  </si>
  <si>
    <t>Амортизация основных средств</t>
  </si>
  <si>
    <t>9.</t>
  </si>
  <si>
    <t>Прочие затраты всего , в том числе:</t>
  </si>
  <si>
    <t>9.1.</t>
  </si>
  <si>
    <t>Плата за транзит по сетям сторонним организациям</t>
  </si>
  <si>
    <t>9.2.</t>
  </si>
  <si>
    <t>Средства на  страхование</t>
  </si>
  <si>
    <t>9.3.</t>
  </si>
  <si>
    <t>Плата за предельно допустимые выбросы (сбросы)</t>
  </si>
  <si>
    <t>9.4.</t>
  </si>
  <si>
    <t>Водный налог (ГЭС)</t>
  </si>
  <si>
    <t>9.5.</t>
  </si>
  <si>
    <t>Непроизводственные расходы (налоги и другие обязательные платежи и сборы)</t>
  </si>
  <si>
    <t>9.5.1.</t>
  </si>
  <si>
    <t>Налог на землю</t>
  </si>
  <si>
    <t>9.5.2.</t>
  </si>
  <si>
    <t>Налог на пользователей автодорог</t>
  </si>
  <si>
    <t>9.5.3.</t>
  </si>
  <si>
    <t>Налог на имущество</t>
  </si>
  <si>
    <t>9.5.4.</t>
  </si>
  <si>
    <t>Арендная плата за землю</t>
  </si>
  <si>
    <t>9.6.</t>
  </si>
  <si>
    <t>Другие затраты, относимые на себестоимость продукции,всего</t>
  </si>
  <si>
    <t xml:space="preserve"> </t>
  </si>
  <si>
    <t>в т.ч.</t>
  </si>
  <si>
    <t>9.6.1.</t>
  </si>
  <si>
    <t>Арендная плата</t>
  </si>
  <si>
    <t>9.6.2.</t>
  </si>
  <si>
    <t>Плата за подготовку, переподготовку кадров</t>
  </si>
  <si>
    <t>9.6.3.</t>
  </si>
  <si>
    <t>Командировочные расходы</t>
  </si>
  <si>
    <t>9.6.4.</t>
  </si>
  <si>
    <t>Представительские расходы</t>
  </si>
  <si>
    <t>9.6.5.</t>
  </si>
  <si>
    <t>Расходы на рекламу</t>
  </si>
  <si>
    <t>9.6.6.</t>
  </si>
  <si>
    <t>Прочие расходы</t>
  </si>
  <si>
    <t>10.</t>
  </si>
  <si>
    <t>Итого расходов</t>
  </si>
  <si>
    <t>11.</t>
  </si>
  <si>
    <t>Недополученный по независящим причинам доход</t>
  </si>
  <si>
    <t>12.</t>
  </si>
  <si>
    <t>Избыток средств, полученный в предыдущем периоде регулирования</t>
  </si>
  <si>
    <t>13.</t>
  </si>
  <si>
    <t>Расчетные расходы по производству продукции (услуг)</t>
  </si>
  <si>
    <t>14.</t>
  </si>
  <si>
    <t>Полезный отпуск (отпуск в сеть), млн. кВт.ч.</t>
  </si>
  <si>
    <t>15.</t>
  </si>
  <si>
    <t>Расчетная прибыль</t>
  </si>
  <si>
    <t>16.</t>
  </si>
  <si>
    <t>НВВ</t>
  </si>
  <si>
    <t>17.</t>
  </si>
  <si>
    <t>Тариф на электроэнергию, руб/кВтч.</t>
  </si>
  <si>
    <t>9.5.5.</t>
  </si>
  <si>
    <t>Плата за провоз тяжеловесных грузов</t>
  </si>
  <si>
    <t>Всего АО "ЮЭСК"</t>
  </si>
  <si>
    <t>Период регулирования 2019 год</t>
  </si>
  <si>
    <t xml:space="preserve">         Смета затрат по АО "ЮЭСК" на производство, передачу и сбыт электроэнергии </t>
  </si>
  <si>
    <t>тыс. руб.</t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</si>
</sst>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_$_-;\-* #,##0_$_-;_-* &quot;-&quot;_$_-;_-@_-"/>
    <numFmt numFmtId="167" formatCode="_-* #,##0.00_$_-;\-* #,##0.00_$_-;_-* &quot;-&quot;??_$_-;_-@_-"/>
    <numFmt numFmtId="168" formatCode="&quot;$&quot;#,##0_);[Red]\(&quot;$&quot;#,##0\)"/>
    <numFmt numFmtId="169" formatCode="_-* #,##0.00&quot;$&quot;_-;\-* #,##0.00&quot;$&quot;_-;_-* &quot;-&quot;??&quot;$&quot;_-;_-@_-"/>
    <numFmt numFmtId="170" formatCode="General_)"/>
    <numFmt numFmtId="171" formatCode="_(* #,##0_);_(* \(#,##0\);_(* &quot;-&quot;_);_(@_)"/>
  </numFmts>
  <fonts count="54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 Cyr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b/>
      <sz val="14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Arial Cyr"/>
      <charset val="204"/>
    </font>
    <font>
      <sz val="14"/>
      <color rgb="FFFF0000"/>
      <name val="Arial Cyr"/>
      <charset val="204"/>
    </font>
    <font>
      <sz val="10"/>
      <color rgb="FFFF0000"/>
      <name val="Arial Cy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i/>
      <sz val="1"/>
      <color indexed="8"/>
      <name val="Courier"/>
      <family val="1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theme="1"/>
      <name val="Times New Roman CYR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</borders>
  <cellStyleXfs count="159">
    <xf numFmtId="0" fontId="0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17" fillId="0" borderId="0"/>
    <xf numFmtId="0" fontId="18" fillId="0" borderId="17">
      <protection locked="0"/>
    </xf>
    <xf numFmtId="44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15" fontId="18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8" fillId="0" borderId="17">
      <protection locked="0"/>
    </xf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2" fillId="0" borderId="0" applyFont="0" applyFill="0" applyBorder="0" applyAlignment="0" applyProtection="0"/>
    <xf numFmtId="15" fontId="18" fillId="0" borderId="0">
      <protection locked="0"/>
    </xf>
    <xf numFmtId="15" fontId="18" fillId="0" borderId="0">
      <protection locked="0"/>
    </xf>
    <xf numFmtId="15" fontId="24" fillId="0" borderId="0">
      <protection locked="0"/>
    </xf>
    <xf numFmtId="15" fontId="18" fillId="0" borderId="0">
      <protection locked="0"/>
    </xf>
    <xf numFmtId="15" fontId="18" fillId="0" borderId="0">
      <protection locked="0"/>
    </xf>
    <xf numFmtId="15" fontId="18" fillId="0" borderId="0">
      <protection locked="0"/>
    </xf>
    <xf numFmtId="15" fontId="24" fillId="0" borderId="0">
      <protection locked="0"/>
    </xf>
    <xf numFmtId="0" fontId="25" fillId="0" borderId="0"/>
    <xf numFmtId="0" fontId="26" fillId="0" borderId="0"/>
    <xf numFmtId="0" fontId="27" fillId="0" borderId="0" applyNumberFormat="0">
      <alignment horizontal="left"/>
    </xf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170" fontId="28" fillId="0" borderId="18">
      <protection locked="0"/>
    </xf>
    <xf numFmtId="0" fontId="29" fillId="8" borderId="19" applyNumberFormat="0" applyAlignment="0" applyProtection="0"/>
    <xf numFmtId="0" fontId="30" fillId="21" borderId="20" applyNumberFormat="0" applyAlignment="0" applyProtection="0"/>
    <xf numFmtId="0" fontId="2" fillId="2" borderId="1" applyNumberFormat="0" applyAlignment="0" applyProtection="0"/>
    <xf numFmtId="0" fontId="31" fillId="21" borderId="19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21" applyNumberFormat="0" applyFill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1" applyBorder="0">
      <alignment horizontal="center" vertical="center" wrapText="1"/>
    </xf>
    <xf numFmtId="170" fontId="38" fillId="22" borderId="18"/>
    <xf numFmtId="4" fontId="39" fillId="23" borderId="24" applyBorder="0">
      <alignment horizontal="right"/>
    </xf>
    <xf numFmtId="4" fontId="39" fillId="23" borderId="24" applyBorder="0">
      <alignment horizontal="right"/>
    </xf>
    <xf numFmtId="0" fontId="40" fillId="0" borderId="25" applyNumberFormat="0" applyFill="0" applyAlignment="0" applyProtection="0"/>
    <xf numFmtId="0" fontId="41" fillId="24" borderId="26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7" fillId="0" borderId="0"/>
    <xf numFmtId="0" fontId="3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22" fillId="0" borderId="0"/>
    <xf numFmtId="0" fontId="7" fillId="0" borderId="0"/>
    <xf numFmtId="0" fontId="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5" fillId="4" borderId="0" applyNumberFormat="0" applyBorder="0" applyAlignment="0" applyProtection="0"/>
    <xf numFmtId="164" fontId="9" fillId="23" borderId="27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20" fillId="26" borderId="2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29" applyNumberFormat="0" applyFill="0" applyAlignment="0" applyProtection="0"/>
    <xf numFmtId="0" fontId="49" fillId="0" borderId="0"/>
    <xf numFmtId="0" fontId="50" fillId="0" borderId="0" applyNumberForma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39" fillId="27" borderId="0" applyBorder="0">
      <alignment horizontal="right"/>
    </xf>
    <xf numFmtId="4" fontId="39" fillId="27" borderId="24" applyFont="0" applyBorder="0">
      <alignment horizontal="right"/>
    </xf>
    <xf numFmtId="4" fontId="39" fillId="27" borderId="24" applyFont="0" applyBorder="0">
      <alignment horizontal="right"/>
    </xf>
    <xf numFmtId="0" fontId="52" fillId="5" borderId="0" applyNumberFormat="0" applyBorder="0" applyAlignment="0" applyProtection="0"/>
    <xf numFmtId="44" fontId="18" fillId="0" borderId="0">
      <protection locked="0"/>
    </xf>
  </cellStyleXfs>
  <cellXfs count="53">
    <xf numFmtId="0" fontId="0" fillId="0" borderId="0" xfId="0"/>
    <xf numFmtId="0" fontId="4" fillId="0" borderId="0" xfId="1" applyFont="1" applyFill="1"/>
    <xf numFmtId="0" fontId="6" fillId="0" borderId="0" xfId="2" applyFont="1" applyFill="1"/>
    <xf numFmtId="0" fontId="0" fillId="0" borderId="0" xfId="0" applyFill="1" applyAlignment="1">
      <alignment horizontal="left" vertical="center"/>
    </xf>
    <xf numFmtId="0" fontId="6" fillId="0" borderId="0" xfId="1" applyFont="1" applyFill="1"/>
    <xf numFmtId="0" fontId="4" fillId="0" borderId="0" xfId="1" applyFont="1" applyFill="1" applyAlignment="1">
      <alignment horizontal="right"/>
    </xf>
    <xf numFmtId="3" fontId="9" fillId="0" borderId="6" xfId="3" applyNumberFormat="1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 vertical="top"/>
    </xf>
    <xf numFmtId="0" fontId="9" fillId="0" borderId="13" xfId="1" applyFont="1" applyFill="1" applyBorder="1"/>
    <xf numFmtId="4" fontId="6" fillId="0" borderId="13" xfId="1" applyNumberFormat="1" applyFont="1" applyFill="1" applyBorder="1" applyAlignment="1">
      <alignment horizontal="center"/>
    </xf>
    <xf numFmtId="4" fontId="6" fillId="0" borderId="14" xfId="1" applyNumberFormat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 vertical="top"/>
    </xf>
    <xf numFmtId="0" fontId="11" fillId="0" borderId="15" xfId="1" applyFont="1" applyFill="1" applyBorder="1" applyAlignment="1">
      <alignment horizontal="center" vertical="top"/>
    </xf>
    <xf numFmtId="0" fontId="11" fillId="0" borderId="0" xfId="1" applyFont="1" applyFill="1"/>
    <xf numFmtId="0" fontId="4" fillId="0" borderId="5" xfId="1" applyFont="1" applyFill="1" applyBorder="1" applyAlignment="1">
      <alignment horizontal="center" vertical="top"/>
    </xf>
    <xf numFmtId="0" fontId="9" fillId="0" borderId="6" xfId="1" applyFont="1" applyFill="1" applyBorder="1"/>
    <xf numFmtId="0" fontId="3" fillId="0" borderId="0" xfId="1" applyFill="1"/>
    <xf numFmtId="0" fontId="14" fillId="0" borderId="0" xfId="1" applyFont="1" applyFill="1"/>
    <xf numFmtId="0" fontId="13" fillId="0" borderId="0" xfId="2" applyFont="1" applyFill="1"/>
    <xf numFmtId="0" fontId="6" fillId="0" borderId="0" xfId="1" applyFont="1" applyFill="1" applyAlignment="1"/>
    <xf numFmtId="4" fontId="6" fillId="0" borderId="0" xfId="1" applyNumberFormat="1" applyFont="1" applyFill="1" applyAlignment="1"/>
    <xf numFmtId="0" fontId="6" fillId="0" borderId="0" xfId="2" applyFont="1" applyFill="1" applyAlignment="1">
      <alignment horizontal="right"/>
    </xf>
    <xf numFmtId="1" fontId="3" fillId="0" borderId="0" xfId="1" applyNumberFormat="1" applyFill="1"/>
    <xf numFmtId="2" fontId="3" fillId="0" borderId="0" xfId="1" applyNumberFormat="1" applyFill="1" applyAlignment="1">
      <alignment horizontal="center"/>
    </xf>
    <xf numFmtId="165" fontId="15" fillId="0" borderId="0" xfId="1" applyNumberFormat="1" applyFont="1" applyFill="1" applyAlignment="1">
      <alignment horizontal="right"/>
    </xf>
    <xf numFmtId="165" fontId="16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vertical="top"/>
    </xf>
    <xf numFmtId="0" fontId="6" fillId="0" borderId="0" xfId="0" applyFont="1" applyFill="1" applyBorder="1" applyAlignment="1"/>
    <xf numFmtId="0" fontId="9" fillId="0" borderId="24" xfId="1" applyFont="1" applyFill="1" applyBorder="1"/>
    <xf numFmtId="0" fontId="53" fillId="28" borderId="24" xfId="1" applyFont="1" applyFill="1" applyBorder="1"/>
    <xf numFmtId="0" fontId="9" fillId="0" borderId="24" xfId="1" applyFont="1" applyFill="1" applyBorder="1" applyAlignment="1">
      <alignment wrapText="1"/>
    </xf>
    <xf numFmtId="49" fontId="9" fillId="0" borderId="24" xfId="1" applyNumberFormat="1" applyFont="1" applyFill="1" applyBorder="1"/>
    <xf numFmtId="0" fontId="12" fillId="0" borderId="24" xfId="1" applyFont="1" applyFill="1" applyBorder="1"/>
    <xf numFmtId="0" fontId="9" fillId="0" borderId="24" xfId="1" applyFont="1" applyFill="1" applyBorder="1" applyAlignment="1">
      <alignment vertical="top" wrapText="1"/>
    </xf>
    <xf numFmtId="4" fontId="0" fillId="0" borderId="24" xfId="0" applyNumberFormat="1" applyBorder="1"/>
    <xf numFmtId="4" fontId="0" fillId="0" borderId="16" xfId="0" applyNumberFormat="1" applyBorder="1"/>
    <xf numFmtId="4" fontId="0" fillId="0" borderId="6" xfId="0" applyNumberFormat="1" applyBorder="1"/>
    <xf numFmtId="4" fontId="0" fillId="0" borderId="7" xfId="0" applyNumberFormat="1" applyBorder="1"/>
    <xf numFmtId="3" fontId="9" fillId="0" borderId="3" xfId="3" applyNumberFormat="1" applyFont="1" applyFill="1" applyBorder="1" applyAlignment="1">
      <alignment horizontal="center" vertical="center" wrapText="1"/>
    </xf>
    <xf numFmtId="3" fontId="9" fillId="0" borderId="4" xfId="3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right" wrapText="1"/>
    </xf>
  </cellXfs>
  <cellStyles count="159">
    <cellStyle name="]_x000d__x000a_Zoomed=1_x000d__x000a_Row=0_x000d__x000a_Column=0_x000d__x000a_Height=0_x000d__x000a_Width=0_x000d__x000a_FontName=FoxFont_x000d__x000a_FontStyle=0_x000d__x000a_FontSize=9_x000d__x000a_PrtFontName=FoxPrin" xfId="4"/>
    <cellStyle name="_Ltre01Лесозав." xfId="5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„ђ’ђ" xfId="12"/>
    <cellStyle name="€’ћѓћ‚›‰" xfId="15"/>
    <cellStyle name="‡ђѓћ‹ћ‚ћљ1" xfId="13"/>
    <cellStyle name="‡ђѓћ‹ћ‚ћљ2" xfId="14"/>
    <cellStyle name="’ћѓћ‚›‰" xfId="6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Comma [0]_laroux" xfId="34"/>
    <cellStyle name="Comma_laroux" xfId="35"/>
    <cellStyle name="Currency [0]" xfId="36"/>
    <cellStyle name="Currency_laroux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Normal_ASUS" xfId="45"/>
    <cellStyle name="Normal1" xfId="46"/>
    <cellStyle name="Price_Body" xfId="47"/>
    <cellStyle name="Акцент1 2" xfId="48"/>
    <cellStyle name="Акцент2 2" xfId="49"/>
    <cellStyle name="Акцент3 2" xfId="50"/>
    <cellStyle name="Акцент4 2" xfId="51"/>
    <cellStyle name="Акцент5 2" xfId="52"/>
    <cellStyle name="Акцент6 2" xfId="53"/>
    <cellStyle name="Беззащитный" xfId="54"/>
    <cellStyle name="Ввод  2" xfId="55"/>
    <cellStyle name="Вывод 2" xfId="56"/>
    <cellStyle name="Вывод 3" xfId="57"/>
    <cellStyle name="Вычисление 2" xfId="58"/>
    <cellStyle name="Гиперссылка 2" xfId="59"/>
    <cellStyle name="Заголовок" xfId="60"/>
    <cellStyle name="Заголовок 1 2" xfId="61"/>
    <cellStyle name="Заголовок 2 2" xfId="62"/>
    <cellStyle name="Заголовок 3 2" xfId="63"/>
    <cellStyle name="Заголовок 4 2" xfId="64"/>
    <cellStyle name="ЗаголовокСтолбца" xfId="65"/>
    <cellStyle name="Защитный" xfId="66"/>
    <cellStyle name="Значение" xfId="67"/>
    <cellStyle name="Значение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2" xfId="73"/>
    <cellStyle name="Обычный 2 2" xfId="74"/>
    <cellStyle name="Обычный 2 3" xfId="75"/>
    <cellStyle name="Обычный 2 4" xfId="76"/>
    <cellStyle name="Обычный 3" xfId="77"/>
    <cellStyle name="Обычный 3 2" xfId="78"/>
    <cellStyle name="Обычный 3 2 2" xfId="79"/>
    <cellStyle name="Обычный 3 3" xfId="80"/>
    <cellStyle name="Обычный 34" xfId="81"/>
    <cellStyle name="Обычный 4" xfId="82"/>
    <cellStyle name="Обычный 4 2" xfId="83"/>
    <cellStyle name="Обычный 5" xfId="84"/>
    <cellStyle name="Обычный 5 10" xfId="85"/>
    <cellStyle name="Обычный 5 11" xfId="86"/>
    <cellStyle name="Обычный 5 12" xfId="87"/>
    <cellStyle name="Обычный 5 13" xfId="88"/>
    <cellStyle name="Обычный 5 2" xfId="89"/>
    <cellStyle name="Обычный 5 3" xfId="90"/>
    <cellStyle name="Обычный 5 4" xfId="91"/>
    <cellStyle name="Обычный 5 5" xfId="92"/>
    <cellStyle name="Обычный 5 6" xfId="93"/>
    <cellStyle name="Обычный 5 7" xfId="94"/>
    <cellStyle name="Обычный 5 8" xfId="95"/>
    <cellStyle name="Обычный 5 9" xfId="96"/>
    <cellStyle name="Обычный 8 28" xfId="97"/>
    <cellStyle name="Обычный_Tarif_2002 год" xfId="2"/>
    <cellStyle name="Обычный_Tarif_97" xfId="3"/>
    <cellStyle name="Обычный_тарифы на 2002г с 1-01" xfId="1"/>
    <cellStyle name="Плохой 2" xfId="98"/>
    <cellStyle name="Поле ввода" xfId="99"/>
    <cellStyle name="Пояснение 2" xfId="100"/>
    <cellStyle name="Примечание 2" xfId="101"/>
    <cellStyle name="Процентный 2" xfId="102"/>
    <cellStyle name="Процентный 2 10" xfId="103"/>
    <cellStyle name="Процентный 2 11" xfId="104"/>
    <cellStyle name="Процентный 2 12" xfId="105"/>
    <cellStyle name="Процентный 2 13" xfId="106"/>
    <cellStyle name="Процентный 2 14" xfId="107"/>
    <cellStyle name="Процентный 2 15" xfId="108"/>
    <cellStyle name="Процентный 2 16" xfId="109"/>
    <cellStyle name="Процентный 2 17" xfId="110"/>
    <cellStyle name="Процентный 2 2" xfId="111"/>
    <cellStyle name="Процентный 2 3" xfId="112"/>
    <cellStyle name="Процентный 2 4" xfId="113"/>
    <cellStyle name="Процентный 2 5" xfId="114"/>
    <cellStyle name="Процентный 2 6" xfId="115"/>
    <cellStyle name="Процентный 2 7" xfId="116"/>
    <cellStyle name="Процентный 2 8" xfId="117"/>
    <cellStyle name="Процентный 2 9" xfId="118"/>
    <cellStyle name="Процентный 3" xfId="119"/>
    <cellStyle name="Процентный 3 10" xfId="120"/>
    <cellStyle name="Процентный 3 11" xfId="121"/>
    <cellStyle name="Процентный 3 12" xfId="122"/>
    <cellStyle name="Процентный 3 13" xfId="123"/>
    <cellStyle name="Процентный 3 2" xfId="124"/>
    <cellStyle name="Процентный 3 3" xfId="125"/>
    <cellStyle name="Процентный 3 4" xfId="126"/>
    <cellStyle name="Процентный 3 5" xfId="127"/>
    <cellStyle name="Процентный 3 6" xfId="128"/>
    <cellStyle name="Процентный 3 7" xfId="129"/>
    <cellStyle name="Процентный 3 8" xfId="130"/>
    <cellStyle name="Процентный 3 9" xfId="131"/>
    <cellStyle name="Процентный 4" xfId="132"/>
    <cellStyle name="Связанная ячейка 2" xfId="133"/>
    <cellStyle name="Стиль 1" xfId="134"/>
    <cellStyle name="Текст предупреждения 2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3" xfId="140"/>
    <cellStyle name="Финансовый 3 10" xfId="141"/>
    <cellStyle name="Финансовый 3 11" xfId="142"/>
    <cellStyle name="Финансовый 3 12" xfId="143"/>
    <cellStyle name="Финансовый 3 13" xfId="144"/>
    <cellStyle name="Финансовый 3 2" xfId="145"/>
    <cellStyle name="Финансовый 3 3" xfId="146"/>
    <cellStyle name="Финансовый 3 4" xfId="147"/>
    <cellStyle name="Финансовый 3 5" xfId="148"/>
    <cellStyle name="Финансовый 3 6" xfId="149"/>
    <cellStyle name="Финансовый 3 7" xfId="150"/>
    <cellStyle name="Финансовый 3 8" xfId="151"/>
    <cellStyle name="Финансовый 3 9" xfId="152"/>
    <cellStyle name="Финансовый 4" xfId="153"/>
    <cellStyle name="Формула" xfId="154"/>
    <cellStyle name="ФормулаНаКонтроль" xfId="155"/>
    <cellStyle name="ФормулаНаКонтроль 2" xfId="156"/>
    <cellStyle name="Хороший 2" xfId="157"/>
    <cellStyle name="Џђћ–…ќ’ќ›‰" xfId="1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esk-srv001.uesk.kamenergo.loca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esk-srv001.uesk.kamenergo.local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44;&#1077;&#1087;&#1072;&#1088;&#1090;&#1072;&#1084;&#1077;&#1085;&#1090;\&#1058;&#1072;&#1088;&#1080;&#1092;&#1085;&#1086;&#1081;%20&#1087;&#1086;&#1083;&#1080;&#1090;&#1080;&#1082;&#1080;\58-4%20&#1055;&#1088;&#1086;&#1075;&#1085;&#1086;&#1079;&#1085;&#1099;&#1077;%20&#1088;&#1072;&#1089;&#1095;&#1105;&#1090;&#1099;%20&#1090;&#1072;&#1088;&#1080;&#1092;&#1086;&#1074;\&#1058;&#1072;&#1088;&#1080;&#1092;&#1099;%202012\&#1055;&#1088;&#1080;&#1082;&#1072;&#1079;&#1099;%20&#1080;%20&#1101;&#1082;&#1089;&#1087;&#1077;&#1088;&#1090;&#1085;&#1099;&#1077;%20&#1079;&#1072;&#1082;&#1083;&#1102;&#1095;&#1077;&#1085;&#1080;&#1103;%20&#1085;&#1072;%202012%20&#1075;&#1086;&#1076;\&#1044;&#1043;&#1050;\&#1101;&#1083;&#1077;&#1082;&#1090;&#1088;&#1086;&#1101;&#1085;&#1077;&#1088;&#1075;&#1080;&#1103;\&#1086;&#1090;%2016.01.2012\&#1055;&#1077;&#1088;&#1074;&#1086;&#1077;%20&#1087;&#1086;&#1083;&#1091;&#1075;&#1086;&#1076;&#1080;&#1077;\&#1054;&#1040;&#1054;%20&#1044;&#1043;&#1050;_&#1040;&#1084;&#1091;&#1088;&#1089;&#1082;&#1072;&#1103;%20&#1058;&#1069;&#1062;-1_&#1060;&#1057;&#1058;_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&#1084;&#1086;&#1080;%20&#1076;&#1086;&#1082;&#1091;&#1084;&#1077;&#1085;&#1090;&#1099;\DOCUME~1\7FFE~1\LOCALS~1\Temp\Rar$DI00.344\warm.balance.2007ye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9;&#1090;&#1074;&#1077;&#1088;&#1078;&#1076;&#1077;&#1085;&#1085;&#1099;&#1081;%20&#1087;&#1088;&#1080;&#1082;&#1072;&#1079;\7.%20&#1055;&#1088;&#1080;&#1083;&#1086;&#1078;&#1077;&#1085;&#1080;&#1077;%20&#8470;%205%20&#1082;%20&#1050;&#1072;&#1083;&#1077;&#1085;&#1076;.%20&#1087;&#1083;&#1072;&#1085;&#1091;_%20&#1056;&#1072;&#1089;&#1095;&#1077;&#1090;%20&#1090;&#1072;&#1088;&#1080;&#1092;&#1072;%20&#1074;%20&#1096;&#1072;&#1073;&#1083;&#1086;&#1085;&#1077;%20&#1045;&#1048;&#1040;&#1057;(&#1085;&#1077;&#1094;&#1077;&#1085;&#1086;&#1074;&#1072;&#1103;%20&#1079;&#1086;&#1085;&#1072;)%2004.03.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ид для табл.2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март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SMetstrait"/>
      <sheetName val="2001"/>
      <sheetName val="рост.зп"/>
      <sheetName val="Выпадающие списки"/>
      <sheetName val="ПОСЭ (январь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рост.зп"/>
      <sheetName val="Выпадающие списки"/>
      <sheetName val="ид для табл.2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март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SMetstrait"/>
      <sheetName val="2001"/>
      <sheetName val="ПОСЭ (январь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TEHSHEET"/>
      <sheetName val="modfrmReestr"/>
      <sheetName val="modUpdTemplMain"/>
      <sheetName val="AllSheetsInThisWorkbook"/>
      <sheetName val="Ставки"/>
      <sheetName val="REESTR_ORG"/>
      <sheetName val="REESTR_FILTERED"/>
      <sheetName val="REESTR_MO"/>
      <sheetName val="modfrmDictionary"/>
      <sheetName val="modProv"/>
      <sheetName val="modCommandButton"/>
      <sheetName val="modReestr"/>
      <sheetName val="modClassifierValidate"/>
      <sheetName val="modHyp"/>
      <sheetName val="modList03"/>
      <sheetName val="modList00"/>
      <sheetName val="modList07"/>
      <sheetName val="modList08"/>
      <sheetName val="modList09"/>
      <sheetName val="modList10"/>
      <sheetName val="modList11"/>
      <sheetName val="modList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2012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G2" t="str">
            <v>Азейский</v>
          </cell>
          <cell r="H2" t="str">
            <v>Авиационный керосин</v>
          </cell>
        </row>
        <row r="3">
          <cell r="G3" t="str">
            <v>Аларский</v>
          </cell>
          <cell r="H3" t="str">
            <v>Газ доменный</v>
          </cell>
        </row>
        <row r="4">
          <cell r="G4" t="str">
            <v>Апанасовский</v>
          </cell>
          <cell r="H4" t="str">
            <v>Газ коксовый</v>
          </cell>
        </row>
        <row r="5">
          <cell r="G5" t="str">
            <v>Березовский</v>
          </cell>
          <cell r="H5" t="str">
            <v>Газ отбензиненный</v>
          </cell>
        </row>
        <row r="6">
          <cell r="G6" t="str">
            <v>Бикинский</v>
          </cell>
          <cell r="H6" t="str">
            <v>Газ попутный</v>
          </cell>
        </row>
        <row r="7">
          <cell r="G7" t="str">
            <v>Бородинский</v>
          </cell>
          <cell r="H7" t="str">
            <v>Дизельное топливо</v>
          </cell>
        </row>
        <row r="8">
          <cell r="G8" t="str">
            <v>Волчанский</v>
          </cell>
          <cell r="H8" t="str">
            <v>Дистиллят</v>
          </cell>
        </row>
        <row r="9">
          <cell r="G9" t="str">
            <v>Воркутинский</v>
          </cell>
          <cell r="H9" t="str">
            <v>Кокс</v>
          </cell>
        </row>
        <row r="10">
          <cell r="G10" t="str">
            <v>Глинкинский</v>
          </cell>
          <cell r="H10" t="str">
            <v>Сланцы</v>
          </cell>
        </row>
        <row r="11">
          <cell r="G11" t="str">
            <v>Головинский</v>
          </cell>
          <cell r="H11" t="str">
            <v>Торф</v>
          </cell>
        </row>
        <row r="12">
          <cell r="G12" t="str">
            <v>Донецкий</v>
          </cell>
          <cell r="H12" t="str">
            <v>Шлам</v>
          </cell>
        </row>
        <row r="13">
          <cell r="G13" t="str">
            <v>Ерковецкий</v>
          </cell>
        </row>
        <row r="14">
          <cell r="G14" t="str">
            <v>Жеронский</v>
          </cell>
        </row>
        <row r="15">
          <cell r="G15" t="str">
            <v>Изыхский</v>
          </cell>
        </row>
        <row r="16">
          <cell r="G16" t="str">
            <v>Интинский</v>
          </cell>
        </row>
        <row r="17">
          <cell r="G17" t="str">
            <v>Ирбейский</v>
          </cell>
        </row>
        <row r="18">
          <cell r="G18" t="str">
            <v>Итатский</v>
          </cell>
        </row>
        <row r="19">
          <cell r="G19" t="str">
            <v>Калтанский (ТМСШ)</v>
          </cell>
        </row>
        <row r="20">
          <cell r="G20" t="str">
            <v>Калтанский (ТР)</v>
          </cell>
        </row>
        <row r="21">
          <cell r="G21" t="str">
            <v>Калтанский (ТРОК-1)</v>
          </cell>
        </row>
        <row r="22">
          <cell r="G22" t="str">
            <v>Калтанский (ТРОК-2)</v>
          </cell>
        </row>
        <row r="23">
          <cell r="G23" t="str">
            <v>Канский</v>
          </cell>
        </row>
        <row r="24">
          <cell r="G24" t="str">
            <v>Канско-Ачинский</v>
          </cell>
        </row>
        <row r="25">
          <cell r="G25" t="str">
            <v>Кизеловский</v>
          </cell>
        </row>
        <row r="26">
          <cell r="G26" t="str">
            <v>Красногорский</v>
          </cell>
        </row>
        <row r="27">
          <cell r="G27" t="str">
            <v>Красноярский</v>
          </cell>
        </row>
        <row r="28">
          <cell r="G28" t="str">
            <v>Кузнецкий</v>
          </cell>
        </row>
        <row r="29">
          <cell r="G29" t="str">
            <v>Липовецкий</v>
          </cell>
        </row>
        <row r="30">
          <cell r="G30" t="str">
            <v>Мугунский</v>
          </cell>
        </row>
        <row r="31">
          <cell r="G31" t="str">
            <v>Назаровский</v>
          </cell>
        </row>
        <row r="32">
          <cell r="G32" t="str">
            <v>Нежинский</v>
          </cell>
        </row>
        <row r="33">
          <cell r="G33" t="str">
            <v>Нерюнгринский К-0-30</v>
          </cell>
        </row>
        <row r="34">
          <cell r="G34" t="str">
            <v>Нерюнгринский КС-0-300</v>
          </cell>
        </row>
        <row r="35">
          <cell r="G35" t="str">
            <v>Нерюнгринский СС</v>
          </cell>
        </row>
        <row r="36">
          <cell r="G36" t="str">
            <v>Нерюнгринский СС-0-50</v>
          </cell>
        </row>
        <row r="37">
          <cell r="G37" t="str">
            <v>Нерюнгринский СС-0-70</v>
          </cell>
        </row>
        <row r="38">
          <cell r="G38" t="str">
            <v>Осинниковский</v>
          </cell>
        </row>
        <row r="39">
          <cell r="G39" t="str">
            <v>Павловский БОМСШ</v>
          </cell>
        </row>
        <row r="40">
          <cell r="G40" t="str">
            <v>Павловский БР</v>
          </cell>
        </row>
        <row r="41">
          <cell r="G41" t="str">
            <v>Переясловский</v>
          </cell>
        </row>
        <row r="42">
          <cell r="G42" t="str">
            <v>Подмосковный</v>
          </cell>
        </row>
        <row r="43">
          <cell r="G43" t="str">
            <v>Райчихинский БМСШ</v>
          </cell>
        </row>
        <row r="44">
          <cell r="G44" t="str">
            <v>Райчихинский БО</v>
          </cell>
        </row>
        <row r="45">
          <cell r="G45" t="str">
            <v>Райчихинский БОМСШ</v>
          </cell>
        </row>
        <row r="46">
          <cell r="G46" t="str">
            <v>Райчихинский БР</v>
          </cell>
        </row>
        <row r="47">
          <cell r="G47" t="str">
            <v>Раковский</v>
          </cell>
        </row>
        <row r="48">
          <cell r="G48" t="str">
            <v>Свердловский</v>
          </cell>
        </row>
        <row r="49">
          <cell r="G49" t="str">
            <v>Степановский</v>
          </cell>
        </row>
        <row r="50">
          <cell r="G50" t="str">
            <v>Талдинский</v>
          </cell>
        </row>
        <row r="51">
          <cell r="G51" t="str">
            <v>Татауровский</v>
          </cell>
        </row>
        <row r="52">
          <cell r="G52" t="str">
            <v>Тугнуйский</v>
          </cell>
        </row>
        <row r="53">
          <cell r="G53" t="str">
            <v>Ургальский</v>
          </cell>
        </row>
        <row r="54">
          <cell r="G54" t="str">
            <v>Уртуйский</v>
          </cell>
        </row>
        <row r="55">
          <cell r="G55" t="str">
            <v>Хакасский</v>
          </cell>
        </row>
        <row r="56">
          <cell r="G56" t="str">
            <v>Харанорский</v>
          </cell>
        </row>
        <row r="57">
          <cell r="G57" t="str">
            <v>Хингуйский</v>
          </cell>
        </row>
        <row r="58">
          <cell r="G58" t="str">
            <v>Черемховский</v>
          </cell>
        </row>
        <row r="59">
          <cell r="G59" t="str">
            <v>Черногорский</v>
          </cell>
        </row>
        <row r="60">
          <cell r="G60" t="str">
            <v>Экибастузский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R3" t="str">
            <v>Да</v>
          </cell>
        </row>
        <row r="4">
          <cell r="R4" t="str">
            <v>Нет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>
        <row r="14">
          <cell r="B14">
            <v>2012</v>
          </cell>
        </row>
        <row r="15">
          <cell r="B15">
            <v>2011</v>
          </cell>
        </row>
        <row r="16">
          <cell r="B16">
            <v>2010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0"/>
  <sheetViews>
    <sheetView tabSelected="1" showRuler="0" zoomScale="90" zoomScaleNormal="90" zoomScaleSheetLayoutView="75" workbookViewId="0">
      <pane xSplit="3" ySplit="5" topLeftCell="D6" activePane="bottomRight" state="frozen"/>
      <selection activeCell="O40" sqref="O40"/>
      <selection pane="topRight" activeCell="O40" sqref="O40"/>
      <selection pane="bottomLeft" activeCell="O40" sqref="O40"/>
      <selection pane="bottomRight" activeCell="K11" sqref="K11"/>
    </sheetView>
  </sheetViews>
  <sheetFormatPr defaultRowHeight="12.75"/>
  <cols>
    <col min="1" max="1" width="8" style="1" customWidth="1"/>
    <col min="2" max="2" width="56" style="1" customWidth="1"/>
    <col min="3" max="3" width="9" style="1" hidden="1" customWidth="1"/>
    <col min="4" max="6" width="16.5" style="1" customWidth="1"/>
    <col min="9" max="16384" width="9.33203125" style="1"/>
  </cols>
  <sheetData>
    <row r="1" spans="1:10" ht="15.75">
      <c r="D1" s="2"/>
      <c r="E1" s="2"/>
      <c r="F1" s="2"/>
    </row>
    <row r="2" spans="1:10" ht="22.5" customHeight="1">
      <c r="A2" s="3" t="s">
        <v>84</v>
      </c>
      <c r="B2" s="4"/>
      <c r="C2" s="4"/>
      <c r="F2" s="5" t="s">
        <v>0</v>
      </c>
    </row>
    <row r="3" spans="1:10" ht="42" customHeight="1" thickBot="1">
      <c r="A3" s="4"/>
      <c r="B3" s="51" t="s">
        <v>86</v>
      </c>
      <c r="C3" s="51"/>
      <c r="D3" s="51"/>
      <c r="E3" s="51"/>
      <c r="F3" s="52" t="s">
        <v>87</v>
      </c>
    </row>
    <row r="4" spans="1:10" ht="31.5" customHeight="1">
      <c r="A4" s="45" t="s">
        <v>1</v>
      </c>
      <c r="B4" s="47" t="s">
        <v>2</v>
      </c>
      <c r="C4" s="49" t="s">
        <v>3</v>
      </c>
      <c r="D4" s="43" t="s">
        <v>85</v>
      </c>
      <c r="E4" s="43"/>
      <c r="F4" s="44"/>
    </row>
    <row r="5" spans="1:10" ht="47.25" customHeight="1" thickBot="1">
      <c r="A5" s="46"/>
      <c r="B5" s="48"/>
      <c r="C5" s="50"/>
      <c r="D5" s="6" t="s">
        <v>4</v>
      </c>
      <c r="E5" s="7" t="s">
        <v>5</v>
      </c>
      <c r="F5" s="8" t="s">
        <v>6</v>
      </c>
    </row>
    <row r="6" spans="1:10" ht="16.5" thickBot="1">
      <c r="A6" s="9">
        <v>1</v>
      </c>
      <c r="B6" s="10">
        <v>2</v>
      </c>
      <c r="C6" s="10"/>
      <c r="D6" s="10">
        <v>8</v>
      </c>
      <c r="E6" s="10">
        <v>9</v>
      </c>
      <c r="F6" s="11">
        <v>10</v>
      </c>
    </row>
    <row r="7" spans="1:10" ht="15.75" customHeight="1">
      <c r="A7" s="12" t="s">
        <v>7</v>
      </c>
      <c r="B7" s="13" t="s">
        <v>8</v>
      </c>
      <c r="C7" s="13"/>
      <c r="D7" s="14"/>
      <c r="E7" s="14"/>
      <c r="F7" s="15"/>
    </row>
    <row r="8" spans="1:10" ht="15.75" customHeight="1">
      <c r="A8" s="16" t="s">
        <v>9</v>
      </c>
      <c r="B8" s="33" t="s">
        <v>10</v>
      </c>
      <c r="C8" s="33"/>
      <c r="D8" s="39">
        <v>225563.52746366331</v>
      </c>
      <c r="E8" s="39">
        <v>80757.236216115707</v>
      </c>
      <c r="F8" s="40">
        <v>144806.2912475476</v>
      </c>
      <c r="I8"/>
      <c r="J8"/>
    </row>
    <row r="9" spans="1:10" ht="15.75" customHeight="1">
      <c r="A9" s="16"/>
      <c r="B9" s="33" t="s">
        <v>11</v>
      </c>
      <c r="C9" s="33"/>
      <c r="D9" s="39">
        <v>128889.78047309603</v>
      </c>
      <c r="E9" s="39">
        <v>33182.916338758456</v>
      </c>
      <c r="F9" s="40">
        <v>95706.864134337578</v>
      </c>
      <c r="I9"/>
      <c r="J9"/>
    </row>
    <row r="10" spans="1:10" ht="15.75" customHeight="1">
      <c r="A10" s="16" t="s">
        <v>12</v>
      </c>
      <c r="B10" s="33" t="s">
        <v>13</v>
      </c>
      <c r="C10" s="33"/>
      <c r="D10" s="39">
        <v>132117.73322104884</v>
      </c>
      <c r="E10" s="39">
        <v>44930.786982467886</v>
      </c>
      <c r="F10" s="40">
        <v>87186.946238580946</v>
      </c>
      <c r="I10"/>
      <c r="J10"/>
    </row>
    <row r="11" spans="1:10" ht="15.75" customHeight="1">
      <c r="A11" s="16"/>
      <c r="B11" s="33" t="s">
        <v>11</v>
      </c>
      <c r="C11" s="33"/>
      <c r="D11" s="39">
        <v>128889.78047309603</v>
      </c>
      <c r="E11" s="39">
        <v>33182.916338758456</v>
      </c>
      <c r="F11" s="40">
        <v>95706.864134337578</v>
      </c>
      <c r="I11"/>
      <c r="J11"/>
    </row>
    <row r="12" spans="1:10" ht="15.75" customHeight="1">
      <c r="A12" s="16" t="s">
        <v>14</v>
      </c>
      <c r="B12" s="35" t="s">
        <v>15</v>
      </c>
      <c r="C12" s="35"/>
      <c r="D12" s="39">
        <v>1401973.4955585876</v>
      </c>
      <c r="E12" s="39">
        <v>711545.23355960404</v>
      </c>
      <c r="F12" s="40">
        <v>690428.26199898357</v>
      </c>
      <c r="I12"/>
      <c r="J12"/>
    </row>
    <row r="13" spans="1:10" ht="15.75" customHeight="1">
      <c r="A13" s="16" t="s">
        <v>16</v>
      </c>
      <c r="B13" s="35" t="s">
        <v>17</v>
      </c>
      <c r="C13" s="35"/>
      <c r="D13" s="39">
        <v>239862.61421803894</v>
      </c>
      <c r="E13" s="39">
        <v>122106.56597322508</v>
      </c>
      <c r="F13" s="40">
        <v>117756.04824481386</v>
      </c>
      <c r="I13"/>
      <c r="J13"/>
    </row>
    <row r="14" spans="1:10" ht="31.5" customHeight="1">
      <c r="A14" s="16" t="s">
        <v>18</v>
      </c>
      <c r="B14" s="35" t="s">
        <v>19</v>
      </c>
      <c r="C14" s="35"/>
      <c r="D14" s="39">
        <v>233296.64917162101</v>
      </c>
      <c r="E14" s="39">
        <v>118165.4966</v>
      </c>
      <c r="F14" s="40">
        <v>115131.15257162102</v>
      </c>
      <c r="I14"/>
      <c r="J14"/>
    </row>
    <row r="15" spans="1:10" ht="15.75" customHeight="1">
      <c r="A15" s="16" t="s">
        <v>20</v>
      </c>
      <c r="B15" s="35" t="s">
        <v>21</v>
      </c>
      <c r="C15" s="35"/>
      <c r="D15" s="39">
        <v>6565.9650464179322</v>
      </c>
      <c r="E15" s="39">
        <v>3941.0693732250825</v>
      </c>
      <c r="F15" s="40">
        <v>2624.8956731928492</v>
      </c>
      <c r="I15"/>
      <c r="J15"/>
    </row>
    <row r="16" spans="1:10" ht="15.75" customHeight="1">
      <c r="A16" s="16" t="s">
        <v>22</v>
      </c>
      <c r="B16" s="33" t="s">
        <v>23</v>
      </c>
      <c r="C16" s="33"/>
      <c r="D16" s="39">
        <v>994821.84470945376</v>
      </c>
      <c r="E16" s="39">
        <v>455821.63805139164</v>
      </c>
      <c r="F16" s="40">
        <v>539000.20665806218</v>
      </c>
      <c r="I16"/>
      <c r="J16"/>
    </row>
    <row r="17" spans="1:10" ht="15.75" customHeight="1">
      <c r="A17" s="16"/>
      <c r="B17" s="36" t="s">
        <v>24</v>
      </c>
      <c r="C17" s="36"/>
      <c r="D17" s="39">
        <v>975688.91561983351</v>
      </c>
      <c r="E17" s="39">
        <v>453483.14855037897</v>
      </c>
      <c r="F17" s="40">
        <v>522205.76706945454</v>
      </c>
      <c r="I17"/>
      <c r="J17"/>
    </row>
    <row r="18" spans="1:10" ht="15.75" customHeight="1">
      <c r="A18" s="16"/>
      <c r="B18" s="33" t="s">
        <v>11</v>
      </c>
      <c r="C18" s="33"/>
      <c r="D18" s="39">
        <v>128889.78047309603</v>
      </c>
      <c r="E18" s="39">
        <v>33182.916338758456</v>
      </c>
      <c r="F18" s="40">
        <v>95706.864134337578</v>
      </c>
      <c r="I18"/>
      <c r="J18"/>
    </row>
    <row r="19" spans="1:10" ht="15.75" customHeight="1">
      <c r="A19" s="16"/>
      <c r="B19" s="36" t="s">
        <v>25</v>
      </c>
      <c r="C19" s="36"/>
      <c r="D19" s="39">
        <v>19132.929089620251</v>
      </c>
      <c r="E19" s="39">
        <v>2338.4895010126584</v>
      </c>
      <c r="F19" s="40">
        <v>16794.439588607591</v>
      </c>
      <c r="I19"/>
      <c r="J19"/>
    </row>
    <row r="20" spans="1:10" ht="15.75" customHeight="1">
      <c r="A20" s="16" t="s">
        <v>26</v>
      </c>
      <c r="B20" s="33" t="s">
        <v>27</v>
      </c>
      <c r="C20" s="33"/>
      <c r="D20" s="39">
        <v>294657.98910751485</v>
      </c>
      <c r="E20" s="39">
        <v>136951.7928567566</v>
      </c>
      <c r="F20" s="40">
        <v>157706.19625075822</v>
      </c>
      <c r="I20"/>
      <c r="J20"/>
    </row>
    <row r="21" spans="1:10" ht="15.75" customHeight="1">
      <c r="A21" s="16"/>
      <c r="B21" s="33" t="s">
        <v>11</v>
      </c>
      <c r="C21" s="33"/>
      <c r="D21" s="39">
        <v>128889.78047309603</v>
      </c>
      <c r="E21" s="39">
        <v>33182.916338758456</v>
      </c>
      <c r="F21" s="40">
        <v>95706.864134337578</v>
      </c>
      <c r="I21"/>
      <c r="J21"/>
    </row>
    <row r="22" spans="1:10" ht="15.75" customHeight="1">
      <c r="A22" s="16" t="s">
        <v>28</v>
      </c>
      <c r="B22" s="33" t="s">
        <v>29</v>
      </c>
      <c r="C22" s="33"/>
      <c r="D22" s="39">
        <v>102243.76200000002</v>
      </c>
      <c r="E22" s="39">
        <v>51631.017442306089</v>
      </c>
      <c r="F22" s="40">
        <v>50612.744557693921</v>
      </c>
      <c r="I22"/>
      <c r="J22"/>
    </row>
    <row r="23" spans="1:10" s="18" customFormat="1" ht="15.75" customHeight="1">
      <c r="A23" s="17" t="s">
        <v>30</v>
      </c>
      <c r="B23" s="37" t="s">
        <v>31</v>
      </c>
      <c r="C23" s="37"/>
      <c r="D23" s="39">
        <v>174613.64568019391</v>
      </c>
      <c r="E23" s="39">
        <v>86514.193445354598</v>
      </c>
      <c r="F23" s="40">
        <v>88099.452234839293</v>
      </c>
      <c r="H23"/>
      <c r="I23"/>
      <c r="J23"/>
    </row>
    <row r="24" spans="1:10" ht="15.75" customHeight="1">
      <c r="A24" s="16" t="s">
        <v>32</v>
      </c>
      <c r="B24" s="38" t="s">
        <v>33</v>
      </c>
      <c r="C24" s="38"/>
      <c r="D24" s="39">
        <v>26011.175696869002</v>
      </c>
      <c r="E24" s="39">
        <v>17655.692146000001</v>
      </c>
      <c r="F24" s="40">
        <v>8355.4835508689994</v>
      </c>
      <c r="I24"/>
      <c r="J24"/>
    </row>
    <row r="25" spans="1:10" ht="15.75" customHeight="1">
      <c r="A25" s="16" t="s">
        <v>34</v>
      </c>
      <c r="B25" s="38" t="s">
        <v>35</v>
      </c>
      <c r="C25" s="38"/>
      <c r="D25" s="39">
        <v>5967.613357384178</v>
      </c>
      <c r="E25" s="39">
        <v>2916.0273256945547</v>
      </c>
      <c r="F25" s="40">
        <v>3051.5860316896233</v>
      </c>
      <c r="I25"/>
      <c r="J25"/>
    </row>
    <row r="26" spans="1:10" ht="15.75" customHeight="1">
      <c r="A26" s="16" t="s">
        <v>36</v>
      </c>
      <c r="B26" s="35" t="s">
        <v>37</v>
      </c>
      <c r="C26" s="35"/>
      <c r="D26" s="39">
        <v>2536.5508100000002</v>
      </c>
      <c r="E26" s="39">
        <v>1268.2754050000001</v>
      </c>
      <c r="F26" s="40">
        <v>1268.2754050000001</v>
      </c>
      <c r="I26"/>
      <c r="J26"/>
    </row>
    <row r="27" spans="1:10" ht="15.75" customHeight="1">
      <c r="A27" s="16" t="s">
        <v>38</v>
      </c>
      <c r="B27" s="33" t="s">
        <v>39</v>
      </c>
      <c r="C27" s="33"/>
      <c r="D27" s="39">
        <v>294.24743449691061</v>
      </c>
      <c r="E27" s="39">
        <v>156.75610683029188</v>
      </c>
      <c r="F27" s="40">
        <v>137.49132766661876</v>
      </c>
      <c r="I27"/>
      <c r="J27"/>
    </row>
    <row r="28" spans="1:10" ht="33.75" customHeight="1">
      <c r="A28" s="16" t="s">
        <v>40</v>
      </c>
      <c r="B28" s="35" t="s">
        <v>41</v>
      </c>
      <c r="C28" s="35"/>
      <c r="D28" s="39">
        <v>21709.745641624657</v>
      </c>
      <c r="E28" s="39">
        <v>10945.710120299667</v>
      </c>
      <c r="F28" s="40">
        <v>10764.035521324984</v>
      </c>
      <c r="I28"/>
      <c r="J28"/>
    </row>
    <row r="29" spans="1:10" ht="15.75" customHeight="1">
      <c r="A29" s="16" t="s">
        <v>42</v>
      </c>
      <c r="B29" s="33" t="s">
        <v>43</v>
      </c>
      <c r="C29" s="33"/>
      <c r="D29" s="39">
        <v>279.30994143607592</v>
      </c>
      <c r="E29" s="39">
        <v>139.65497071803796</v>
      </c>
      <c r="F29" s="40">
        <v>139.65497071803796</v>
      </c>
      <c r="I29"/>
      <c r="J29"/>
    </row>
    <row r="30" spans="1:10" ht="15.75" customHeight="1">
      <c r="A30" s="16" t="s">
        <v>44</v>
      </c>
      <c r="B30" s="33" t="s">
        <v>45</v>
      </c>
      <c r="C30" s="33"/>
      <c r="D30" s="39">
        <v>579.21063291139239</v>
      </c>
      <c r="E30" s="39">
        <v>289.46899999999999</v>
      </c>
      <c r="F30" s="40">
        <v>289.74163291139246</v>
      </c>
      <c r="I30"/>
      <c r="J30"/>
    </row>
    <row r="31" spans="1:10" ht="15.75" customHeight="1">
      <c r="A31" s="16" t="s">
        <v>46</v>
      </c>
      <c r="B31" s="33" t="s">
        <v>47</v>
      </c>
      <c r="C31" s="33"/>
      <c r="D31" s="39">
        <v>20383.169398022248</v>
      </c>
      <c r="E31" s="39">
        <v>10392.642420784161</v>
      </c>
      <c r="F31" s="40">
        <v>9990.5269772380852</v>
      </c>
      <c r="I31"/>
      <c r="J31"/>
    </row>
    <row r="32" spans="1:10" ht="15.75" customHeight="1">
      <c r="A32" s="16" t="s">
        <v>48</v>
      </c>
      <c r="B32" s="33" t="s">
        <v>49</v>
      </c>
      <c r="C32" s="33"/>
      <c r="D32" s="39">
        <v>363.27106165999993</v>
      </c>
      <c r="E32" s="39">
        <v>71.551425000000009</v>
      </c>
      <c r="F32" s="40">
        <v>291.71963665999994</v>
      </c>
      <c r="I32"/>
      <c r="J32"/>
    </row>
    <row r="33" spans="1:10" ht="15.75" customHeight="1">
      <c r="A33" s="16" t="s">
        <v>82</v>
      </c>
      <c r="B33" s="34" t="s">
        <v>83</v>
      </c>
      <c r="C33" s="33"/>
      <c r="D33" s="39">
        <v>104.78460759493673</v>
      </c>
      <c r="E33" s="39">
        <v>52.392303797468365</v>
      </c>
      <c r="F33" s="40">
        <v>52.392303797468365</v>
      </c>
      <c r="I33"/>
      <c r="J33"/>
    </row>
    <row r="34" spans="1:10" ht="28.5" customHeight="1">
      <c r="A34" s="16" t="s">
        <v>50</v>
      </c>
      <c r="B34" s="35" t="s">
        <v>51</v>
      </c>
      <c r="C34" s="35"/>
      <c r="D34" s="39">
        <v>118094.31273981917</v>
      </c>
      <c r="E34" s="39">
        <v>53571.732341530085</v>
      </c>
      <c r="F34" s="40">
        <v>64522.580398289079</v>
      </c>
      <c r="I34"/>
      <c r="J34"/>
    </row>
    <row r="35" spans="1:10" ht="15.75" customHeight="1">
      <c r="A35" s="16" t="s">
        <v>52</v>
      </c>
      <c r="B35" s="33" t="s">
        <v>53</v>
      </c>
      <c r="C35" s="33"/>
      <c r="D35" s="39">
        <v>0</v>
      </c>
      <c r="E35" s="39">
        <v>0</v>
      </c>
      <c r="F35" s="40">
        <v>0</v>
      </c>
      <c r="I35"/>
      <c r="J35"/>
    </row>
    <row r="36" spans="1:10" ht="15.75" customHeight="1">
      <c r="A36" s="16" t="s">
        <v>54</v>
      </c>
      <c r="B36" s="33" t="s">
        <v>55</v>
      </c>
      <c r="C36" s="33"/>
      <c r="D36" s="39">
        <v>9080.9295824000001</v>
      </c>
      <c r="E36" s="39">
        <v>4677.9047912000005</v>
      </c>
      <c r="F36" s="40">
        <v>4403.0247912000004</v>
      </c>
      <c r="I36"/>
      <c r="J36"/>
    </row>
    <row r="37" spans="1:10" ht="15.75" customHeight="1">
      <c r="A37" s="16" t="s">
        <v>56</v>
      </c>
      <c r="B37" s="33" t="s">
        <v>57</v>
      </c>
      <c r="C37" s="33"/>
      <c r="D37" s="39">
        <v>2236.1585822784809</v>
      </c>
      <c r="E37" s="39">
        <v>1966.9033924050634</v>
      </c>
      <c r="F37" s="40">
        <v>269.25518987341775</v>
      </c>
      <c r="I37"/>
      <c r="J37"/>
    </row>
    <row r="38" spans="1:10" ht="15.75" customHeight="1">
      <c r="A38" s="16" t="s">
        <v>58</v>
      </c>
      <c r="B38" s="33" t="s">
        <v>59</v>
      </c>
      <c r="C38" s="33"/>
      <c r="D38" s="39">
        <v>20656.996427848102</v>
      </c>
      <c r="E38" s="39">
        <v>10328.498213924051</v>
      </c>
      <c r="F38" s="40">
        <v>10328.498213924051</v>
      </c>
      <c r="I38"/>
      <c r="J38"/>
    </row>
    <row r="39" spans="1:10" ht="15.75" customHeight="1">
      <c r="A39" s="16" t="s">
        <v>60</v>
      </c>
      <c r="B39" s="33" t="s">
        <v>61</v>
      </c>
      <c r="C39" s="33"/>
      <c r="D39" s="39">
        <v>321.66616899645584</v>
      </c>
      <c r="E39" s="39">
        <v>160.83308449822792</v>
      </c>
      <c r="F39" s="40">
        <v>160.83308449822792</v>
      </c>
      <c r="I39"/>
      <c r="J39"/>
    </row>
    <row r="40" spans="1:10" ht="15.75" customHeight="1">
      <c r="A40" s="16" t="s">
        <v>62</v>
      </c>
      <c r="B40" s="33" t="s">
        <v>63</v>
      </c>
      <c r="C40" s="33"/>
      <c r="D40" s="39">
        <v>312.1012658227848</v>
      </c>
      <c r="E40" s="39">
        <v>156.0506329113924</v>
      </c>
      <c r="F40" s="40">
        <v>156.0506329113924</v>
      </c>
      <c r="I40"/>
      <c r="J40"/>
    </row>
    <row r="41" spans="1:10" ht="15.75" customHeight="1">
      <c r="A41" s="16" t="s">
        <v>64</v>
      </c>
      <c r="B41" s="33" t="s">
        <v>65</v>
      </c>
      <c r="C41" s="33"/>
      <c r="D41" s="39">
        <v>85486.460712473345</v>
      </c>
      <c r="E41" s="39">
        <v>36281.542226591351</v>
      </c>
      <c r="F41" s="40">
        <v>49204.918485881994</v>
      </c>
      <c r="I41"/>
      <c r="J41"/>
    </row>
    <row r="42" spans="1:10" s="18" customFormat="1" ht="15.75" customHeight="1">
      <c r="A42" s="17" t="s">
        <v>66</v>
      </c>
      <c r="B42" s="37" t="s">
        <v>67</v>
      </c>
      <c r="C42" s="37"/>
      <c r="D42" s="39">
        <v>3565854.6119585009</v>
      </c>
      <c r="E42" s="39">
        <v>1690258.4645272216</v>
      </c>
      <c r="F42" s="40">
        <v>1875596.1474312795</v>
      </c>
      <c r="H42"/>
      <c r="I42"/>
      <c r="J42"/>
    </row>
    <row r="43" spans="1:10" ht="15.75" customHeight="1">
      <c r="A43" s="16"/>
      <c r="B43" s="33" t="s">
        <v>11</v>
      </c>
      <c r="C43" s="33"/>
      <c r="D43" s="39">
        <v>128889.78047309603</v>
      </c>
      <c r="E43" s="39">
        <v>33182.916338758456</v>
      </c>
      <c r="F43" s="40">
        <v>95706.864134337578</v>
      </c>
      <c r="I43"/>
      <c r="J43"/>
    </row>
    <row r="44" spans="1:10" ht="15.75" customHeight="1">
      <c r="A44" s="16" t="s">
        <v>68</v>
      </c>
      <c r="B44" s="33" t="s">
        <v>69</v>
      </c>
      <c r="C44" s="33"/>
      <c r="D44" s="39">
        <v>374676.8099388734</v>
      </c>
      <c r="E44" s="39">
        <v>0</v>
      </c>
      <c r="F44" s="40">
        <v>374676.8099388734</v>
      </c>
      <c r="I44"/>
      <c r="J44"/>
    </row>
    <row r="45" spans="1:10" ht="33" customHeight="1">
      <c r="A45" s="16" t="s">
        <v>70</v>
      </c>
      <c r="B45" s="35" t="s">
        <v>71</v>
      </c>
      <c r="C45" s="35"/>
      <c r="D45" s="39">
        <v>0</v>
      </c>
      <c r="E45" s="39">
        <v>0</v>
      </c>
      <c r="F45" s="40">
        <v>0</v>
      </c>
      <c r="I45"/>
      <c r="J45"/>
    </row>
    <row r="46" spans="1:10" ht="15.75" customHeight="1">
      <c r="A46" s="16" t="s">
        <v>72</v>
      </c>
      <c r="B46" s="33" t="s">
        <v>73</v>
      </c>
      <c r="C46" s="33"/>
      <c r="D46" s="39">
        <v>3940531.4218973741</v>
      </c>
      <c r="E46" s="39">
        <v>1690258.4645272216</v>
      </c>
      <c r="F46" s="40">
        <v>2250272.9573701527</v>
      </c>
      <c r="I46"/>
      <c r="J46"/>
    </row>
    <row r="47" spans="1:10" ht="15.75" customHeight="1">
      <c r="A47" s="16"/>
      <c r="B47" s="33"/>
      <c r="C47" s="33"/>
      <c r="D47" s="39"/>
      <c r="E47" s="39"/>
      <c r="F47" s="40"/>
      <c r="I47"/>
      <c r="J47"/>
    </row>
    <row r="48" spans="1:10" ht="15.75" customHeight="1">
      <c r="A48" s="16" t="s">
        <v>74</v>
      </c>
      <c r="B48" s="33" t="s">
        <v>75</v>
      </c>
      <c r="C48" s="33"/>
      <c r="D48" s="39">
        <v>111.21958538000001</v>
      </c>
      <c r="E48" s="39">
        <v>56.755096235000003</v>
      </c>
      <c r="F48" s="40">
        <v>54.464489145000002</v>
      </c>
      <c r="I48"/>
      <c r="J48"/>
    </row>
    <row r="49" spans="1:10" ht="15.75" customHeight="1">
      <c r="A49" s="16" t="s">
        <v>76</v>
      </c>
      <c r="B49" s="33" t="s">
        <v>77</v>
      </c>
      <c r="C49" s="33"/>
      <c r="D49" s="39">
        <v>345880.5699064373</v>
      </c>
      <c r="E49" s="39">
        <v>173531.17971474412</v>
      </c>
      <c r="F49" s="40">
        <v>172349.39019169315</v>
      </c>
      <c r="I49"/>
      <c r="J49"/>
    </row>
    <row r="50" spans="1:10" ht="15.75" customHeight="1">
      <c r="A50" s="16" t="s">
        <v>78</v>
      </c>
      <c r="B50" s="33" t="s">
        <v>79</v>
      </c>
      <c r="C50" s="33"/>
      <c r="D50" s="39">
        <v>4286411.9918038119</v>
      </c>
      <c r="E50" s="39">
        <v>1863789.6442419658</v>
      </c>
      <c r="F50" s="40">
        <v>2422622.347561846</v>
      </c>
      <c r="I50"/>
      <c r="J50"/>
    </row>
    <row r="51" spans="1:10" ht="15.75" customHeight="1" thickBot="1">
      <c r="A51" s="19" t="s">
        <v>80</v>
      </c>
      <c r="B51" s="20" t="s">
        <v>81</v>
      </c>
      <c r="C51" s="20"/>
      <c r="D51" s="41">
        <v>38.540082460823605</v>
      </c>
      <c r="E51" s="41">
        <v>32.839159262892679</v>
      </c>
      <c r="F51" s="42">
        <v>44.480768764986195</v>
      </c>
      <c r="I51"/>
      <c r="J51"/>
    </row>
    <row r="52" spans="1:10" ht="15" customHeight="1">
      <c r="A52" s="21"/>
      <c r="B52" s="21"/>
      <c r="C52" s="21"/>
      <c r="D52" s="21"/>
      <c r="E52" s="21"/>
      <c r="F52" s="21"/>
    </row>
    <row r="53" spans="1:10" s="4" customFormat="1" ht="15.75" customHeight="1">
      <c r="A53" s="22"/>
      <c r="B53" s="23"/>
      <c r="C53" s="2"/>
      <c r="D53" s="25"/>
      <c r="E53" s="24"/>
      <c r="F53" s="26"/>
    </row>
    <row r="54" spans="1:10" s="4" customFormat="1" ht="15.75" customHeight="1">
      <c r="A54" s="22"/>
      <c r="B54" s="2"/>
      <c r="C54" s="2"/>
      <c r="D54" s="24"/>
      <c r="E54" s="24"/>
      <c r="F54" s="26"/>
    </row>
    <row r="55" spans="1:10" s="4" customFormat="1" ht="15.75" customHeight="1">
      <c r="A55" s="22"/>
      <c r="B55" s="2"/>
      <c r="C55" s="2"/>
      <c r="D55" s="24"/>
      <c r="E55" s="24"/>
      <c r="F55" s="26"/>
    </row>
    <row r="56" spans="1:10" s="4" customFormat="1" ht="15.75" customHeight="1">
      <c r="A56" s="22"/>
      <c r="B56" s="2"/>
      <c r="C56" s="2"/>
      <c r="D56" s="24"/>
      <c r="E56" s="24"/>
      <c r="F56" s="26"/>
    </row>
    <row r="57" spans="1:10" s="4" customFormat="1" ht="15.75" customHeight="1">
      <c r="A57" s="22"/>
      <c r="B57" s="2"/>
      <c r="C57" s="2"/>
      <c r="D57" s="24"/>
      <c r="E57" s="24"/>
      <c r="F57" s="26"/>
    </row>
    <row r="58" spans="1:10" s="4" customFormat="1" ht="15.75" customHeight="1">
      <c r="A58" s="22"/>
      <c r="B58" s="2"/>
      <c r="C58" s="2"/>
      <c r="D58" s="24"/>
      <c r="E58" s="24"/>
      <c r="F58" s="26"/>
    </row>
    <row r="59" spans="1:10" s="4" customFormat="1" ht="15" customHeight="1">
      <c r="A59" s="21"/>
      <c r="B59" s="21"/>
      <c r="C59" s="21"/>
      <c r="F59" s="26"/>
    </row>
    <row r="60" spans="1:10" s="4" customFormat="1" ht="21.75" customHeight="1">
      <c r="A60" s="21"/>
      <c r="B60" s="21"/>
      <c r="C60" s="21"/>
    </row>
    <row r="61" spans="1:10" s="4" customFormat="1" ht="20.25" customHeight="1">
      <c r="A61" s="21"/>
      <c r="B61" s="21"/>
      <c r="C61" s="21"/>
      <c r="D61" s="21"/>
      <c r="E61" s="21"/>
      <c r="F61" s="21"/>
    </row>
    <row r="62" spans="1:10" s="4" customFormat="1" ht="15.75" customHeight="1">
      <c r="A62" s="21"/>
      <c r="B62" s="21"/>
      <c r="C62" s="21"/>
      <c r="D62" s="21"/>
      <c r="E62" s="21"/>
      <c r="F62" s="27"/>
    </row>
    <row r="63" spans="1:10" s="4" customFormat="1" ht="15.75" customHeight="1">
      <c r="A63" s="21"/>
      <c r="B63" s="21"/>
      <c r="C63" s="21"/>
      <c r="D63" s="28"/>
      <c r="E63" s="28"/>
      <c r="F63" s="28"/>
    </row>
    <row r="64" spans="1:10" ht="15.75" customHeight="1">
      <c r="A64" s="21"/>
      <c r="B64" s="29">
        <f>SUM(D64:F64)</f>
        <v>0</v>
      </c>
      <c r="C64" s="21"/>
      <c r="D64" s="30">
        <f>D50-D42-D44+D45-D49</f>
        <v>0</v>
      </c>
      <c r="E64" s="30">
        <f t="shared" ref="E64:F64" si="0">E50-E42-E44+E45-E49</f>
        <v>0</v>
      </c>
      <c r="F64" s="30">
        <f t="shared" si="0"/>
        <v>0</v>
      </c>
    </row>
    <row r="65" spans="1:6" ht="15.75" customHeight="1">
      <c r="A65" s="31"/>
      <c r="B65" s="29">
        <f>SUM(D65:F65)</f>
        <v>0</v>
      </c>
      <c r="D65" s="30">
        <f>D42-D23-D22-D20-D16-D13-D12-D10-D8</f>
        <v>0</v>
      </c>
      <c r="E65" s="30">
        <f t="shared" ref="E65:F65" si="1">E42-E23-E22-E20-E16-E13-E12-E10-E8</f>
        <v>0</v>
      </c>
      <c r="F65" s="30">
        <f t="shared" si="1"/>
        <v>0</v>
      </c>
    </row>
    <row r="66" spans="1:6" ht="15.75" customHeight="1">
      <c r="A66" s="31"/>
    </row>
    <row r="67" spans="1:6" ht="15.75" customHeight="1">
      <c r="A67" s="31"/>
    </row>
    <row r="68" spans="1:6" ht="15.75" customHeight="1">
      <c r="A68" s="31"/>
    </row>
    <row r="69" spans="1:6" ht="15.75" customHeight="1">
      <c r="A69" s="31"/>
    </row>
    <row r="70" spans="1:6" ht="15.75" customHeight="1">
      <c r="A70" s="31"/>
    </row>
    <row r="71" spans="1:6" ht="15.75" customHeight="1">
      <c r="A71" s="31"/>
    </row>
    <row r="72" spans="1:6" ht="15.75" customHeight="1">
      <c r="A72" s="31"/>
    </row>
    <row r="73" spans="1:6" ht="15.75" customHeight="1">
      <c r="A73" s="31"/>
    </row>
    <row r="74" spans="1:6" ht="15.75" customHeight="1">
      <c r="A74" s="31"/>
    </row>
    <row r="75" spans="1:6" ht="15.75" customHeight="1">
      <c r="A75" s="31"/>
    </row>
    <row r="76" spans="1:6" ht="15.75" customHeight="1">
      <c r="A76" s="31"/>
    </row>
    <row r="77" spans="1:6" ht="15.75" customHeight="1">
      <c r="A77" s="31"/>
      <c r="B77" s="32"/>
      <c r="C77" s="32"/>
      <c r="D77" s="32"/>
      <c r="E77" s="32"/>
      <c r="F77" s="32"/>
    </row>
    <row r="78" spans="1:6" ht="15.75" customHeight="1">
      <c r="A78" s="31"/>
      <c r="B78" s="32"/>
      <c r="C78" s="32"/>
      <c r="D78" s="32"/>
      <c r="E78" s="32"/>
      <c r="F78" s="32"/>
    </row>
    <row r="79" spans="1:6" ht="15.75" customHeight="1">
      <c r="A79" s="31"/>
      <c r="B79" s="32"/>
      <c r="C79" s="32"/>
      <c r="D79" s="32"/>
      <c r="E79" s="32"/>
      <c r="F79" s="32"/>
    </row>
    <row r="80" spans="1:6" ht="15.75" customHeight="1">
      <c r="A80" s="31"/>
      <c r="B80" s="32"/>
      <c r="C80" s="32"/>
      <c r="D80" s="32"/>
      <c r="E80" s="32"/>
      <c r="F80" s="32"/>
    </row>
    <row r="81" spans="1:6" ht="15.75" customHeight="1">
      <c r="A81" s="31"/>
      <c r="B81" s="32"/>
      <c r="C81" s="32"/>
      <c r="D81" s="32"/>
      <c r="E81" s="32"/>
      <c r="F81" s="32"/>
    </row>
    <row r="82" spans="1:6" ht="15.75" customHeight="1">
      <c r="A82" s="31"/>
      <c r="B82" s="32"/>
      <c r="C82" s="32"/>
      <c r="D82" s="32"/>
      <c r="E82" s="32"/>
      <c r="F82" s="32"/>
    </row>
    <row r="83" spans="1:6" ht="15.75" customHeight="1">
      <c r="A83" s="31"/>
      <c r="B83" s="32"/>
      <c r="C83" s="32"/>
      <c r="D83" s="32"/>
      <c r="E83" s="32"/>
      <c r="F83" s="32"/>
    </row>
    <row r="84" spans="1:6" ht="15.75" customHeight="1">
      <c r="A84" s="31"/>
    </row>
    <row r="85" spans="1:6" ht="15.75" customHeight="1">
      <c r="A85" s="31"/>
    </row>
    <row r="86" spans="1:6" ht="15.75" customHeight="1">
      <c r="A86" s="31"/>
    </row>
    <row r="87" spans="1:6" ht="15.75" customHeight="1">
      <c r="A87" s="31"/>
    </row>
    <row r="88" spans="1:6" ht="15.75" customHeight="1"/>
    <row r="89" spans="1:6" ht="15.75" customHeight="1"/>
    <row r="90" spans="1:6" ht="15.75" customHeight="1"/>
    <row r="91" spans="1:6" ht="15.75" customHeight="1"/>
    <row r="92" spans="1:6" ht="15.75" customHeight="1"/>
    <row r="93" spans="1:6" ht="15.75" customHeight="1"/>
    <row r="94" spans="1:6" ht="15.75" customHeight="1"/>
    <row r="95" spans="1:6" ht="15.75" customHeight="1"/>
    <row r="96" spans="1: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</sheetData>
  <mergeCells count="5">
    <mergeCell ref="D4:F4"/>
    <mergeCell ref="A4:A5"/>
    <mergeCell ref="B4:B5"/>
    <mergeCell ref="C4:C5"/>
    <mergeCell ref="B3:E3"/>
  </mergeCells>
  <printOptions horizontalCentered="1"/>
  <pageMargins left="0.15748031496062992" right="0.15748031496062992" top="0.6692913385826772" bottom="0.23622047244094491" header="0.51181102362204722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1.3</vt:lpstr>
      <vt:lpstr>'1.3'!Область_печати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po4</dc:creator>
  <cp:lastModifiedBy>Осетрина Е.В.</cp:lastModifiedBy>
  <dcterms:created xsi:type="dcterms:W3CDTF">2016-04-18T04:35:27Z</dcterms:created>
  <dcterms:modified xsi:type="dcterms:W3CDTF">2018-04-09T01:33:48Z</dcterms:modified>
</cp:coreProperties>
</file>